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lksiegowa\Desktop\"/>
    </mc:Choice>
  </mc:AlternateContent>
  <xr:revisionPtr revIDLastSave="0" documentId="13_ncr:1_{4C8D4CC3-EA20-4C34-ABCF-6484B5BBED63}" xr6:coauthVersionLast="47" xr6:coauthVersionMax="47" xr10:uidLastSave="{00000000-0000-0000-0000-000000000000}"/>
  <bookViews>
    <workbookView xWindow="-104" yWindow="-104" windowWidth="19561" windowHeight="11601" xr2:uid="{00000000-000D-0000-FFFF-FFFF00000000}"/>
  </bookViews>
  <sheets>
    <sheet name="Formularz Cenowy" sheetId="1" r:id="rId1"/>
    <sheet name="Rejestr zmian" sheetId="2" r:id="rId2"/>
  </sheets>
  <calcPr calcId="191029"/>
</workbook>
</file>

<file path=xl/calcChain.xml><?xml version="1.0" encoding="utf-8"?>
<calcChain xmlns="http://schemas.openxmlformats.org/spreadsheetml/2006/main">
  <c r="F11" i="1" l="1"/>
  <c r="H11" i="1" s="1"/>
  <c r="F10" i="1"/>
  <c r="H10" i="1" s="1"/>
  <c r="F9" i="1"/>
  <c r="F12" i="1" l="1"/>
  <c r="H9" i="1"/>
  <c r="H12" i="1" s="1"/>
</calcChain>
</file>

<file path=xl/sharedStrings.xml><?xml version="1.0" encoding="utf-8"?>
<sst xmlns="http://schemas.openxmlformats.org/spreadsheetml/2006/main" count="60" uniqueCount="60">
  <si>
    <t>Lp.</t>
  </si>
  <si>
    <t>Opis przedmiotu zamówienia</t>
  </si>
  <si>
    <t>j.m.</t>
  </si>
  <si>
    <t>Maksymalna ilość do kalkulacji</t>
  </si>
  <si>
    <t>Cena jednostkowa netto</t>
  </si>
  <si>
    <t>Łączna wartość netto</t>
  </si>
  <si>
    <t>% VAT</t>
  </si>
  <si>
    <t>Łączna wartość brutto</t>
  </si>
  <si>
    <t>Dwutlenek węgla spożywczy, dostawa w butlach o pojemności co najmniej 26 kg</t>
  </si>
  <si>
    <t>kg</t>
  </si>
  <si>
    <t>Dzierżawa butli</t>
  </si>
  <si>
    <t>butlo-miesiąc</t>
  </si>
  <si>
    <t>Transport dwutlenku węgla (standardowo ok. 2 butle na dostawę)</t>
  </si>
  <si>
    <t>transport</t>
  </si>
  <si>
    <t>RAZEM WARTOŚĆ OFERTY</t>
  </si>
  <si>
    <t>Uwagi / warunki kalkulacyjne:</t>
  </si>
  <si>
    <t>1. Maksymalna ilość CO2 do kalkulacji odpowiada 72 butlom × 26 kg = 1 872 kg. Rozliczenie następuje za rzeczywiście dostarczone kg według ceny jednostkowej.</t>
  </si>
  <si>
    <t>2. Dzierżawa została ujednolicona do jednostki „butlo-miesiąc”: 2 butle × 36 miesięcy = 72 butlo-miesiące.</t>
  </si>
  <si>
    <t>3. Maksymalna liczba transportów do kalkulacji: 30.</t>
  </si>
  <si>
    <t>4. Minimalny gwarantowany zakres świadczenia zgodnie z projektem Umowy: 50% maksymalnej wartości brutto zamówienia.</t>
  </si>
  <si>
    <t>5. Dostawy sukcesywne stosownie do potrzeb Zamawiającego; standardowo 2 butle na dostawę; termin do 3 dni roboczych od złożenia zamówienia.</t>
  </si>
  <si>
    <t>6. Ceny jednostkowe obejmują wszystkie koszty wykonania zamówienia i podlegają zmianie wyłącznie na zasadach przewidzianych w projekcie Umowy.</t>
  </si>
  <si>
    <t>Element</t>
  </si>
  <si>
    <t>Było w pliku ODS</t>
  </si>
  <si>
    <t>Jest po zmianie</t>
  </si>
  <si>
    <t>Uzasadnienie / ryzyko</t>
  </si>
  <si>
    <t>Okres umowy</t>
  </si>
  <si>
    <t>15.09.2025 r. – 14.09.2029 r. przy opisie „36 miesięcy”</t>
  </si>
  <si>
    <t>15.09.2026 r. – 14.09.2029 r.</t>
  </si>
  <si>
    <t>Usunięcie sprzeczności z projektem umowy i rzeczywistym okresem 36 miesięcy.</t>
  </si>
  <si>
    <t>Zakres</t>
  </si>
  <si>
    <t>„dzierżawa zbiornika i butli”</t>
  </si>
  <si>
    <t>„dzierżawa butli”</t>
  </si>
  <si>
    <t>Projekt umowy nie przewiduje dzierżawy zbiornika; usunięto niespójność dokumentów.</t>
  </si>
  <si>
    <t>CO2 – jednostka</t>
  </si>
  <si>
    <t>szt.; ilość 72</t>
  </si>
  <si>
    <t>kg; ilość 1 872 (=72×26 kg)</t>
  </si>
  <si>
    <t>Projekt umowy przewiduje cenę za kilogram; ujednolicono podstawę porównania ofert i rozliczenia.</t>
  </si>
  <si>
    <t>Dzierżawa – jednostka/ilość</t>
  </si>
  <si>
    <t>miesiąc; ilość 2</t>
  </si>
  <si>
    <t>butlo-miesiąc; ilość 72 (=2×36)</t>
  </si>
  <si>
    <t>Dotychczasowa pozycja nie odzwierciedlała 36 miesięcy dzierżawy dwóch butli.</t>
  </si>
  <si>
    <t>Wartości pozycji</t>
  </si>
  <si>
    <t>brak formuł</t>
  </si>
  <si>
    <t>automatyczne formuły netto i brutto</t>
  </si>
  <si>
    <t>Ograniczenie ryzyka błędów rachunkowych i niespójności ceny ofertowej.</t>
  </si>
  <si>
    <t>Zakres maksymalny/minimalny</t>
  </si>
  <si>
    <t>brak jednoznacznego określenia</t>
  </si>
  <si>
    <t>maksymalna kalkulacja + minimum 50% wartości brutto</t>
  </si>
  <si>
    <t>W razie stosowania PZP ogranicza ryzyko naruszenia zakazu nieoznaczonego ograniczania zakresu świadczenia.</t>
  </si>
  <si>
    <r>
      <t xml:space="preserve">Załącznik nr </t>
    </r>
    <r>
      <rPr>
        <b/>
        <sz val="14"/>
        <rFont val="Carlito"/>
        <charset val="238"/>
      </rPr>
      <t>2-  formularz cenowy</t>
    </r>
    <r>
      <rPr>
        <b/>
        <sz val="12"/>
        <rFont val="Carlito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Zakup i dostawa ciekłego dwutlenku węgla spożywczego wraz z dzierżawą butli na okres 36 miesięcy, tj. od 14.09.2026 r. do 14.09.2029 r. </t>
    </r>
  </si>
  <si>
    <t xml:space="preserve">Załącznik nr 2 </t>
  </si>
  <si>
    <t xml:space="preserve"> </t>
  </si>
  <si>
    <r>
      <t xml:space="preserve">Znak sprawy: NZP/ ….........../…............./….................../…...........................                                                                                                                                                                            </t>
    </r>
    <r>
      <rPr>
        <b/>
        <sz val="14"/>
        <rFont val="Carlito"/>
        <charset val="238"/>
      </rPr>
      <t xml:space="preserve">Formularz cenowy </t>
    </r>
  </si>
  <si>
    <t>….............................................................................</t>
  </si>
  <si>
    <t xml:space="preserve">(miejscowość;  data </t>
  </si>
  <si>
    <t>…............................................................................................</t>
  </si>
  <si>
    <t>Pieczęć Oferenta</t>
  </si>
  <si>
    <t>…....................................................................................</t>
  </si>
  <si>
    <t>Podpis osoby upoważnionej do reprezentowania Oferenta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</si>
</sst>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>
    <font>
      <sz val="11"/>
      <name val="Carlito"/>
    </font>
    <font>
      <b/>
      <sz val="12"/>
      <name val="Carlito"/>
    </font>
    <font>
      <b/>
      <sz val="11"/>
      <name val="Carlito"/>
    </font>
    <font>
      <sz val="11"/>
      <name val="Carlito"/>
    </font>
    <font>
      <b/>
      <sz val="14"/>
      <name val="Carlito"/>
      <charset val="238"/>
    </font>
    <font>
      <i/>
      <sz val="11"/>
      <name val="Carlito"/>
      <charset val="238"/>
    </font>
    <font>
      <i/>
      <sz val="9"/>
      <name val="Carlito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AF2F8"/>
      </patternFill>
    </fill>
    <fill>
      <patternFill patternType="solid">
        <fgColor rgb="FFFFF2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2" borderId="0" xfId="1" applyFont="1" applyFill="1" applyAlignment="1">
      <alignment horizontal="center" wrapText="1"/>
    </xf>
    <xf numFmtId="0" fontId="0" fillId="0" borderId="0" xfId="1" applyFont="1" applyAlignment="1">
      <alignment wrapText="1"/>
    </xf>
    <xf numFmtId="164" fontId="2" fillId="4" borderId="0" xfId="1" applyNumberFormat="1" applyFont="1" applyFill="1" applyAlignment="1">
      <alignment wrapText="1"/>
    </xf>
    <xf numFmtId="0" fontId="2" fillId="4" borderId="0" xfId="1" applyFont="1" applyFill="1" applyAlignment="1">
      <alignment wrapText="1"/>
    </xf>
    <xf numFmtId="0" fontId="0" fillId="0" borderId="0" xfId="1" applyFont="1" applyAlignment="1">
      <alignment vertical="top" wrapText="1"/>
    </xf>
    <xf numFmtId="0" fontId="2" fillId="3" borderId="0" xfId="1" applyFont="1" applyFill="1" applyAlignment="1">
      <alignment wrapText="1"/>
    </xf>
    <xf numFmtId="164" fontId="2" fillId="3" borderId="0" xfId="1" applyNumberFormat="1" applyFont="1" applyFill="1" applyAlignment="1">
      <alignment wrapText="1"/>
    </xf>
    <xf numFmtId="0" fontId="0" fillId="0" borderId="0" xfId="1" applyFont="1" applyAlignment="1">
      <alignment wrapText="1"/>
    </xf>
    <xf numFmtId="0" fontId="2" fillId="3" borderId="0" xfId="1" applyFont="1" applyFill="1" applyAlignment="1">
      <alignment wrapText="1"/>
    </xf>
    <xf numFmtId="0" fontId="5" fillId="0" borderId="0" xfId="0" applyFont="1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6" fillId="0" borderId="0" xfId="0" applyFont="1" applyAlignment="1">
      <alignment vertical="top"/>
    </xf>
    <xf numFmtId="0" fontId="6" fillId="0" borderId="0" xfId="0" applyFont="1"/>
    <xf numFmtId="164" fontId="2" fillId="4" borderId="3" xfId="1" applyNumberFormat="1" applyFont="1" applyFill="1" applyBorder="1" applyAlignment="1">
      <alignment wrapText="1"/>
    </xf>
    <xf numFmtId="0" fontId="2" fillId="4" borderId="3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4" borderId="1" xfId="1" applyFont="1" applyFill="1" applyBorder="1" applyAlignment="1">
      <alignment vertical="center" wrapText="1"/>
    </xf>
    <xf numFmtId="0" fontId="0" fillId="4" borderId="1" xfId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164" fontId="0" fillId="4" borderId="1" xfId="1" applyNumberFormat="1" applyFont="1" applyFill="1" applyBorder="1" applyAlignment="1">
      <alignment vertical="center" wrapText="1"/>
    </xf>
    <xf numFmtId="9" fontId="0" fillId="4" borderId="1" xfId="1" applyNumberFormat="1" applyFont="1" applyFill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4" zoomScale="90" zoomScaleNormal="90" workbookViewId="0">
      <selection activeCell="F28" sqref="F28"/>
    </sheetView>
  </sheetViews>
  <sheetFormatPr defaultRowHeight="13.85"/>
  <cols>
    <col min="1" max="1" width="6" customWidth="1"/>
    <col min="2" max="2" width="42" customWidth="1"/>
    <col min="3" max="3" width="16" customWidth="1"/>
    <col min="4" max="6" width="18" customWidth="1"/>
    <col min="7" max="7" width="10" customWidth="1"/>
    <col min="8" max="8" width="18" customWidth="1"/>
  </cols>
  <sheetData>
    <row r="1" spans="1:8" ht="14.4">
      <c r="H1" s="10" t="s">
        <v>51</v>
      </c>
    </row>
    <row r="2" spans="1:8" ht="53" customHeight="1">
      <c r="B2" s="11"/>
      <c r="C2" s="12" t="s">
        <v>53</v>
      </c>
      <c r="D2" s="13"/>
      <c r="E2" s="13"/>
      <c r="F2" s="13"/>
      <c r="G2" s="14"/>
      <c r="H2" s="14"/>
    </row>
    <row r="3" spans="1:8" ht="36.9" customHeight="1">
      <c r="E3" t="s">
        <v>52</v>
      </c>
      <c r="F3" t="s">
        <v>54</v>
      </c>
    </row>
    <row r="4" spans="1:8" ht="13.85" customHeight="1">
      <c r="B4" t="s">
        <v>56</v>
      </c>
      <c r="F4" s="16" t="s">
        <v>55</v>
      </c>
    </row>
    <row r="5" spans="1:8" ht="14.4" customHeight="1">
      <c r="B5" s="15" t="s">
        <v>57</v>
      </c>
      <c r="F5" s="10"/>
    </row>
    <row r="6" spans="1:8" ht="18" customHeight="1">
      <c r="A6" s="29" t="s">
        <v>50</v>
      </c>
      <c r="B6" s="29"/>
      <c r="C6" s="29"/>
      <c r="D6" s="29"/>
      <c r="E6" s="29"/>
      <c r="F6" s="29"/>
      <c r="G6" s="29"/>
      <c r="H6" s="29"/>
    </row>
    <row r="7" spans="1:8">
      <c r="A7" s="29"/>
      <c r="B7" s="29"/>
      <c r="C7" s="29"/>
      <c r="D7" s="29"/>
      <c r="E7" s="29"/>
      <c r="F7" s="29"/>
      <c r="G7" s="29"/>
      <c r="H7" s="29"/>
    </row>
    <row r="8" spans="1:8" ht="27.65">
      <c r="A8" s="19" t="s">
        <v>0</v>
      </c>
      <c r="B8" s="19" t="s">
        <v>1</v>
      </c>
      <c r="C8" s="19" t="s">
        <v>2</v>
      </c>
      <c r="D8" s="19" t="s">
        <v>3</v>
      </c>
      <c r="E8" s="19" t="s">
        <v>4</v>
      </c>
      <c r="F8" s="19" t="s">
        <v>5</v>
      </c>
      <c r="G8" s="19" t="s">
        <v>6</v>
      </c>
      <c r="H8" s="19" t="s">
        <v>7</v>
      </c>
    </row>
    <row r="9" spans="1:8" ht="27.65">
      <c r="A9" s="20">
        <v>1</v>
      </c>
      <c r="B9" s="21" t="s">
        <v>8</v>
      </c>
      <c r="C9" s="22" t="s">
        <v>9</v>
      </c>
      <c r="D9" s="22">
        <v>1872</v>
      </c>
      <c r="E9" s="23"/>
      <c r="F9" s="24">
        <f>D9*E9</f>
        <v>0</v>
      </c>
      <c r="G9" s="25">
        <v>0.23</v>
      </c>
      <c r="H9" s="24">
        <f>F9*(1+G9)</f>
        <v>0</v>
      </c>
    </row>
    <row r="10" spans="1:8" ht="24.8" customHeight="1">
      <c r="A10" s="20">
        <v>2</v>
      </c>
      <c r="B10" s="21" t="s">
        <v>10</v>
      </c>
      <c r="C10" s="22" t="s">
        <v>11</v>
      </c>
      <c r="D10" s="22">
        <v>72</v>
      </c>
      <c r="E10" s="23"/>
      <c r="F10" s="24">
        <f>D10*E10</f>
        <v>0</v>
      </c>
      <c r="G10" s="25">
        <v>0.23</v>
      </c>
      <c r="H10" s="24">
        <f>F10*(1+G10)</f>
        <v>0</v>
      </c>
    </row>
    <row r="11" spans="1:8" ht="27.65">
      <c r="A11" s="20">
        <v>3</v>
      </c>
      <c r="B11" s="26" t="s">
        <v>12</v>
      </c>
      <c r="C11" s="20" t="s">
        <v>13</v>
      </c>
      <c r="D11" s="20">
        <v>30</v>
      </c>
      <c r="E11" s="23"/>
      <c r="F11" s="24">
        <f>D11*E11</f>
        <v>0</v>
      </c>
      <c r="G11" s="25">
        <v>0.23</v>
      </c>
      <c r="H11" s="24">
        <f>F11*(1+G11)</f>
        <v>0</v>
      </c>
    </row>
    <row r="12" spans="1:8" ht="20.75" customHeight="1">
      <c r="A12" s="27" t="s">
        <v>14</v>
      </c>
      <c r="B12" s="27"/>
      <c r="C12" s="27"/>
      <c r="D12" s="27"/>
      <c r="E12" s="28"/>
      <c r="F12" s="17">
        <f>SUM(F9:F11)</f>
        <v>0</v>
      </c>
      <c r="G12" s="18"/>
      <c r="H12" s="17">
        <f>SUM(H9:H11)</f>
        <v>0</v>
      </c>
    </row>
    <row r="13" spans="1:8">
      <c r="A13" s="6"/>
      <c r="B13" s="6"/>
      <c r="C13" s="6"/>
      <c r="D13" s="6"/>
      <c r="E13" s="7"/>
      <c r="F13" s="3"/>
      <c r="G13" s="4"/>
      <c r="H13" s="3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9" t="s">
        <v>15</v>
      </c>
      <c r="B15" s="9"/>
      <c r="C15" s="9"/>
      <c r="D15" s="9"/>
      <c r="E15" s="9"/>
      <c r="F15" s="9"/>
      <c r="G15" s="9"/>
      <c r="H15" s="9"/>
    </row>
    <row r="16" spans="1:8">
      <c r="A16" s="8" t="s">
        <v>16</v>
      </c>
      <c r="B16" s="8"/>
      <c r="C16" s="8"/>
      <c r="D16" s="8"/>
      <c r="E16" s="8"/>
      <c r="F16" s="8"/>
      <c r="G16" s="8"/>
      <c r="H16" s="8"/>
    </row>
    <row r="17" spans="1:8">
      <c r="A17" s="8" t="s">
        <v>17</v>
      </c>
      <c r="B17" s="8"/>
      <c r="C17" s="8"/>
      <c r="D17" s="8"/>
      <c r="E17" s="8"/>
      <c r="F17" s="8"/>
      <c r="G17" s="8"/>
      <c r="H17" s="8"/>
    </row>
    <row r="18" spans="1:8">
      <c r="A18" s="8" t="s">
        <v>18</v>
      </c>
      <c r="B18" s="8"/>
      <c r="C18" s="8"/>
      <c r="D18" s="8"/>
      <c r="E18" s="8"/>
      <c r="F18" s="8"/>
      <c r="G18" s="8"/>
      <c r="H18" s="8"/>
    </row>
    <row r="19" spans="1:8">
      <c r="A19" s="8" t="s">
        <v>19</v>
      </c>
      <c r="B19" s="8"/>
      <c r="C19" s="8"/>
      <c r="D19" s="8"/>
      <c r="E19" s="8"/>
      <c r="F19" s="8"/>
      <c r="G19" s="8"/>
      <c r="H19" s="8"/>
    </row>
    <row r="20" spans="1:8">
      <c r="A20" s="8" t="s">
        <v>20</v>
      </c>
      <c r="B20" s="8"/>
      <c r="C20" s="8"/>
      <c r="D20" s="8"/>
      <c r="E20" s="8"/>
      <c r="F20" s="8"/>
      <c r="G20" s="8"/>
      <c r="H20" s="8"/>
    </row>
    <row r="21" spans="1:8">
      <c r="A21" s="8" t="s">
        <v>21</v>
      </c>
      <c r="B21" s="8"/>
      <c r="C21" s="8"/>
      <c r="D21" s="8"/>
      <c r="E21" s="8"/>
      <c r="F21" s="8"/>
      <c r="G21" s="8"/>
      <c r="H21" s="8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 ht="29.4" customHeight="1">
      <c r="F23" t="s">
        <v>58</v>
      </c>
    </row>
    <row r="24" spans="1:8">
      <c r="F24" s="16" t="s">
        <v>59</v>
      </c>
    </row>
  </sheetData>
  <mergeCells count="10">
    <mergeCell ref="C2:H2"/>
    <mergeCell ref="A6:H7"/>
    <mergeCell ref="A18:H18"/>
    <mergeCell ref="A19:H19"/>
    <mergeCell ref="A20:H20"/>
    <mergeCell ref="A21:H21"/>
    <mergeCell ref="A12:E12"/>
    <mergeCell ref="A15:H15"/>
    <mergeCell ref="A16:H16"/>
    <mergeCell ref="A17:H17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3.85"/>
  <cols>
    <col min="1" max="1" width="22" customWidth="1"/>
    <col min="2" max="3" width="34" customWidth="1"/>
    <col min="4" max="4" width="48" customWidth="1"/>
  </cols>
  <sheetData>
    <row r="1" spans="1:4">
      <c r="A1" s="1" t="s">
        <v>22</v>
      </c>
      <c r="B1" s="1" t="s">
        <v>23</v>
      </c>
      <c r="C1" s="1" t="s">
        <v>24</v>
      </c>
      <c r="D1" s="1" t="s">
        <v>25</v>
      </c>
    </row>
    <row r="2" spans="1:4" ht="27.65">
      <c r="A2" s="5" t="s">
        <v>26</v>
      </c>
      <c r="B2" s="5" t="s">
        <v>27</v>
      </c>
      <c r="C2" s="5" t="s">
        <v>28</v>
      </c>
      <c r="D2" s="5" t="s">
        <v>29</v>
      </c>
    </row>
    <row r="3" spans="1:4" ht="27.65">
      <c r="A3" s="5" t="s">
        <v>30</v>
      </c>
      <c r="B3" s="5" t="s">
        <v>31</v>
      </c>
      <c r="C3" s="5" t="s">
        <v>32</v>
      </c>
      <c r="D3" s="5" t="s">
        <v>33</v>
      </c>
    </row>
    <row r="4" spans="1:4" ht="27.65">
      <c r="A4" s="5" t="s">
        <v>34</v>
      </c>
      <c r="B4" s="5" t="s">
        <v>35</v>
      </c>
      <c r="C4" s="5" t="s">
        <v>36</v>
      </c>
      <c r="D4" s="5" t="s">
        <v>37</v>
      </c>
    </row>
    <row r="5" spans="1:4" ht="27.65">
      <c r="A5" s="5" t="s">
        <v>38</v>
      </c>
      <c r="B5" s="5" t="s">
        <v>39</v>
      </c>
      <c r="C5" s="5" t="s">
        <v>40</v>
      </c>
      <c r="D5" s="5" t="s">
        <v>41</v>
      </c>
    </row>
    <row r="6" spans="1:4" ht="27.65">
      <c r="A6" s="5" t="s">
        <v>42</v>
      </c>
      <c r="B6" s="5" t="s">
        <v>43</v>
      </c>
      <c r="C6" s="5" t="s">
        <v>44</v>
      </c>
      <c r="D6" s="5" t="s">
        <v>45</v>
      </c>
    </row>
    <row r="7" spans="1:4" ht="27.65">
      <c r="A7" s="5" t="s">
        <v>46</v>
      </c>
      <c r="B7" s="5" t="s">
        <v>47</v>
      </c>
      <c r="C7" s="5" t="s">
        <v>48</v>
      </c>
      <c r="D7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</vt:lpstr>
      <vt:lpstr>Rejestr zmian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</dc:creator>
  <cp:lastModifiedBy>Ewa EGŁ. Łada</cp:lastModifiedBy>
  <cp:lastPrinted>2026-08-27T08:21:11Z</cp:lastPrinted>
  <dcterms:created xsi:type="dcterms:W3CDTF">2026-08-21T19:01:12Z</dcterms:created>
  <dcterms:modified xsi:type="dcterms:W3CDTF">2026-08-27T08:21:49Z</dcterms:modified>
</cp:coreProperties>
</file>