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.gryglewicz\Desktop\Usługi 2026_2027\CHEMIA\"/>
    </mc:Choice>
  </mc:AlternateContent>
  <xr:revisionPtr revIDLastSave="0" documentId="8_{1970816D-841C-4924-8F25-43F3C767F9D8}" xr6:coauthVersionLast="47" xr6:coauthVersionMax="47" xr10:uidLastSave="{00000000-0000-0000-0000-000000000000}"/>
  <bookViews>
    <workbookView xWindow="-120" yWindow="-120" windowWidth="29040" windowHeight="15720" tabRatio="500" xr2:uid="{D1C6D355-8E99-4DFA-812A-347A23AC3AF1}"/>
  </bookViews>
  <sheets>
    <sheet name="ART. CHEMII RÓŻNE Zał.2 - " sheetId="2" r:id="rId1"/>
    <sheet name="Arkusz1" sheetId="5" state="hidden" r:id="rId2"/>
  </sheets>
  <calcPr calcId="191029"/>
</workbook>
</file>

<file path=xl/calcChain.xml><?xml version="1.0" encoding="utf-8"?>
<calcChain xmlns="http://schemas.openxmlformats.org/spreadsheetml/2006/main">
  <c r="I8" i="2" l="1"/>
  <c r="I9" i="2"/>
  <c r="J9" i="2" s="1"/>
  <c r="I10" i="2"/>
  <c r="J10" i="2" s="1"/>
  <c r="I11" i="2"/>
  <c r="J11" i="2" s="1"/>
  <c r="I12" i="2"/>
  <c r="I13" i="2"/>
  <c r="I14" i="2"/>
  <c r="I15" i="2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I25" i="2"/>
  <c r="I26" i="2"/>
  <c r="I27" i="2"/>
  <c r="I28" i="2"/>
  <c r="J28" i="2" s="1"/>
  <c r="I7" i="2"/>
  <c r="J7" i="2" s="1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J8" i="2"/>
  <c r="J12" i="2"/>
  <c r="J13" i="2"/>
  <c r="J14" i="2"/>
  <c r="J15" i="2"/>
  <c r="J24" i="2"/>
  <c r="J25" i="2"/>
  <c r="J26" i="2"/>
  <c r="J27" i="2"/>
  <c r="G29" i="2" l="1"/>
  <c r="J29" i="2"/>
</calcChain>
</file>

<file path=xl/sharedStrings.xml><?xml version="1.0" encoding="utf-8"?>
<sst xmlns="http://schemas.openxmlformats.org/spreadsheetml/2006/main" count="83" uniqueCount="63">
  <si>
    <t>Lp.</t>
  </si>
  <si>
    <t>Producent/  Nazwa handlowa w przedmiotowym zamówieniu</t>
  </si>
  <si>
    <t>Ilość</t>
  </si>
  <si>
    <t xml:space="preserve">cena netto za 1 szt/opak </t>
  </si>
  <si>
    <t xml:space="preserve">Wartość netto </t>
  </si>
  <si>
    <t xml:space="preserve">VAT......% </t>
  </si>
  <si>
    <t xml:space="preserve">Cena brutto za 1 szt/opak </t>
  </si>
  <si>
    <t xml:space="preserve">Wartość brutto </t>
  </si>
  <si>
    <t>szt</t>
  </si>
  <si>
    <t>szt.</t>
  </si>
  <si>
    <t>razem:</t>
  </si>
  <si>
    <t>PRODUKT</t>
  </si>
  <si>
    <t>J.m</t>
  </si>
  <si>
    <t>Domestos 5l. Zielony</t>
  </si>
  <si>
    <t>Rękawice gospodarcze gumowe ALPHATEK ansel grube /rozmiar - M d/kontaktu z żywnością</t>
  </si>
  <si>
    <t>Proszek do prania uniwersalny 10kg. Signum/Purox</t>
  </si>
  <si>
    <t>ekoFresh odświeżacz powietrza w aerozolu 300ml</t>
  </si>
  <si>
    <t>Płyn do płukania Berona Garchem - 4l</t>
  </si>
  <si>
    <t>Javel płyn dezynfekująco - myjący. Opakowanie 5l</t>
  </si>
  <si>
    <t>Zmywak kuchenny A5, Wymiary jednej gąbki: 10,5 x 7,5 x 3 cm</t>
  </si>
  <si>
    <t>Vileda zapas ULRTAMAX</t>
  </si>
  <si>
    <t>Vileda zapas UltraSpeed </t>
  </si>
  <si>
    <t>Mleczko do czyszczenia CIF wybielające 750ml</t>
  </si>
  <si>
    <t>Proszek do szorowania Izo, 500g</t>
  </si>
  <si>
    <t>Oliwka do masażu Ziaja 0,5l /oliwkowa</t>
  </si>
  <si>
    <t>Mydło hotelowe 12g folia</t>
  </si>
  <si>
    <t>Szufelka z gumką + zmiotka</t>
  </si>
  <si>
    <t>1.</t>
  </si>
  <si>
    <t>2.</t>
  </si>
  <si>
    <t>Mop 50cm zatrzaski bawełniany zapas</t>
  </si>
  <si>
    <t>Cillit Bang 750ml pleśń, czarne osady</t>
  </si>
  <si>
    <t xml:space="preserve">Druciak spiralny MAXI, średnica 8 cm, grubość 6 cm, kolor srebrny </t>
  </si>
  <si>
    <t>Wc szczotka z pojemnikiem plastikowym kolor czarny</t>
  </si>
  <si>
    <r>
      <t xml:space="preserve">
</t>
    </r>
    <r>
      <rPr>
        <sz val="8"/>
        <rFont val="Arial"/>
        <family val="2"/>
        <charset val="238"/>
      </rPr>
      <t xml:space="preserve">...............................................
Miejscowość, data 
</t>
    </r>
  </si>
  <si>
    <t xml:space="preserve">............................................................
Pieczęć Oferenta
</t>
  </si>
  <si>
    <t>FORMULARZ CENOWY</t>
  </si>
  <si>
    <t>Ścierka do podłogi szara 60x70</t>
  </si>
  <si>
    <t>Ścierka do mycia szyb i luster Vileda ACTIFIBRE ŻÓŁTA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</si>
  <si>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</si>
  <si>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</si>
  <si>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</si>
  <si>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</si>
  <si>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</si>
  <si>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</si>
  <si>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</si>
  <si>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</si>
  <si>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</si>
  <si>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</si>
  <si>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</si>
  <si>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</si>
  <si>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</si>
  <si>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18.</t>
  </si>
  <si>
    <t>19.</t>
  </si>
  <si>
    <t>20.</t>
  </si>
  <si>
    <t>21.</t>
  </si>
  <si>
    <t>22.</t>
  </si>
  <si>
    <t>23.</t>
  </si>
  <si>
    <t>Miotła domowa drewniana 30 cm z włosiem szczecina</t>
  </si>
  <si>
    <t>Znak sprawy: NZP/A/AG/285/2026</t>
  </si>
  <si>
    <t>24.</t>
  </si>
  <si>
    <t>Mleczko czyszczące Ludwik super active - aktywna piana 750ml</t>
  </si>
  <si>
    <t xml:space="preserve">                                                                                        Załącznik 2 do zarządzania nr 57/2025 do Zapytania ofertowego</t>
  </si>
  <si>
    <t>Zadanie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</si>
</sst>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;[Red]0.00"/>
  </numFmts>
  <fonts count="9" x14ac:knownFonts="1"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color rgb="FF3A393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/>
    </xf>
    <xf numFmtId="0" fontId="0" fillId="0" borderId="4" xfId="0" applyBorder="1"/>
    <xf numFmtId="0" fontId="2" fillId="0" borderId="4" xfId="0" applyFont="1" applyBorder="1"/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3" xfId="0" applyFont="1" applyBorder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vertical="top" wrapText="1"/>
    </xf>
    <xf numFmtId="9" fontId="7" fillId="0" borderId="1" xfId="0" applyNumberFormat="1" applyFont="1" applyBorder="1"/>
    <xf numFmtId="9" fontId="7" fillId="0" borderId="3" xfId="0" applyNumberFormat="1" applyFont="1" applyBorder="1"/>
    <xf numFmtId="9" fontId="7" fillId="0" borderId="4" xfId="0" applyNumberFormat="1" applyFont="1" applyBorder="1"/>
    <xf numFmtId="0" fontId="7" fillId="0" borderId="4" xfId="0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166" fontId="7" fillId="0" borderId="4" xfId="0" applyNumberFormat="1" applyFont="1" applyBorder="1"/>
    <xf numFmtId="166" fontId="0" fillId="0" borderId="4" xfId="0" applyNumberFormat="1" applyBorder="1"/>
    <xf numFmtId="4" fontId="0" fillId="2" borderId="5" xfId="0" applyNumberFormat="1" applyFill="1" applyBorder="1"/>
    <xf numFmtId="4" fontId="0" fillId="0" borderId="4" xfId="0" applyNumberFormat="1" applyBorder="1"/>
    <xf numFmtId="4" fontId="0" fillId="0" borderId="2" xfId="0" applyNumberFormat="1" applyBorder="1"/>
    <xf numFmtId="4" fontId="0" fillId="2" borderId="1" xfId="0" applyNumberFormat="1" applyFill="1" applyBorder="1"/>
    <xf numFmtId="2" fontId="7" fillId="0" borderId="1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 wrapText="1"/>
    </xf>
    <xf numFmtId="0" fontId="3" fillId="0" borderId="0" xfId="0" applyFont="1" applyAlignment="1">
      <alignment horizontal="center" wrapText="1"/>
    </xf>
    <xf numFmtId="2" fontId="7" fillId="0" borderId="4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7EE3-7CD4-4B1F-8E7E-2B997BB7C72C}">
  <dimension ref="A1:J29"/>
  <sheetViews>
    <sheetView tabSelected="1" view="pageLayout" zoomScaleNormal="100" workbookViewId="0">
      <selection activeCell="O26" sqref="O26"/>
    </sheetView>
  </sheetViews>
  <sheetFormatPr defaultRowHeight="12.75" x14ac:dyDescent="0.2"/>
  <cols>
    <col min="1" max="1" width="5.85546875" customWidth="1"/>
    <col min="2" max="2" width="49.140625" customWidth="1"/>
    <col min="3" max="3" width="16.5703125" customWidth="1"/>
    <col min="4" max="4" width="4.7109375" customWidth="1"/>
    <col min="5" max="5" width="5.42578125" style="23" customWidth="1"/>
    <col min="6" max="6" width="8.7109375" customWidth="1"/>
    <col min="7" max="7" width="9.42578125" bestFit="1" customWidth="1"/>
    <col min="8" max="8" width="9.5703125" customWidth="1"/>
    <col min="10" max="10" width="14.85546875" customWidth="1"/>
  </cols>
  <sheetData>
    <row r="1" spans="1:10" x14ac:dyDescent="0.2">
      <c r="A1" s="4"/>
      <c r="B1" s="57" t="s">
        <v>61</v>
      </c>
      <c r="C1" s="57"/>
      <c r="D1" s="57"/>
      <c r="E1" s="57"/>
      <c r="F1" s="57"/>
      <c r="G1" s="57"/>
      <c r="H1" s="57"/>
      <c r="I1" s="57"/>
      <c r="J1" s="57"/>
    </row>
    <row r="2" spans="1:10" x14ac:dyDescent="0.2">
      <c r="A2" s="4"/>
      <c r="B2" s="24"/>
      <c r="C2" s="24"/>
      <c r="D2" s="24"/>
      <c r="E2" s="24"/>
      <c r="F2" s="24"/>
      <c r="G2" s="24"/>
      <c r="H2" s="24" t="s">
        <v>62</v>
      </c>
      <c r="I2" s="24"/>
      <c r="J2" s="24"/>
    </row>
    <row r="3" spans="1:10" ht="15" x14ac:dyDescent="0.2">
      <c r="A3" s="4"/>
      <c r="B3" s="4"/>
      <c r="C3" t="s">
        <v>58</v>
      </c>
      <c r="D3" s="4"/>
      <c r="E3" s="24"/>
      <c r="F3" s="4"/>
      <c r="H3" s="21"/>
    </row>
    <row r="4" spans="1:10" ht="26.25" customHeight="1" x14ac:dyDescent="0.25">
      <c r="A4" s="4"/>
      <c r="B4" s="20"/>
      <c r="C4" s="59" t="s">
        <v>35</v>
      </c>
      <c r="D4" s="59"/>
      <c r="E4" s="24"/>
      <c r="F4" s="4"/>
      <c r="I4" s="53"/>
      <c r="J4" s="53"/>
    </row>
    <row r="5" spans="1:10" ht="30.95" customHeight="1" x14ac:dyDescent="0.2">
      <c r="A5" s="4"/>
      <c r="B5" s="25" t="s">
        <v>34</v>
      </c>
      <c r="C5" s="5"/>
      <c r="D5" s="5"/>
      <c r="E5" s="24"/>
      <c r="F5" s="4"/>
      <c r="I5" s="58" t="s">
        <v>33</v>
      </c>
      <c r="J5" s="55"/>
    </row>
    <row r="6" spans="1:10" ht="45" x14ac:dyDescent="0.2">
      <c r="A6" s="1" t="s">
        <v>0</v>
      </c>
      <c r="B6" s="13" t="s">
        <v>11</v>
      </c>
      <c r="C6" s="22" t="s">
        <v>1</v>
      </c>
      <c r="D6" s="14" t="s">
        <v>12</v>
      </c>
      <c r="E6" s="7" t="s">
        <v>2</v>
      </c>
      <c r="F6" s="2" t="s">
        <v>3</v>
      </c>
      <c r="G6" s="26" t="s">
        <v>4</v>
      </c>
      <c r="H6" s="27" t="s">
        <v>5</v>
      </c>
      <c r="I6" s="26" t="s">
        <v>6</v>
      </c>
      <c r="J6" s="26" t="s">
        <v>7</v>
      </c>
    </row>
    <row r="7" spans="1:10" x14ac:dyDescent="0.2">
      <c r="A7" s="3" t="s">
        <v>27</v>
      </c>
      <c r="B7" s="28" t="s">
        <v>37</v>
      </c>
      <c r="C7" s="9"/>
      <c r="D7" s="37" t="s">
        <v>9</v>
      </c>
      <c r="E7" s="42">
        <v>35</v>
      </c>
      <c r="F7" s="51"/>
      <c r="G7" s="60">
        <f>F7*E7</f>
        <v>0</v>
      </c>
      <c r="H7" s="38"/>
      <c r="I7" s="45">
        <f>F7*H7+F7</f>
        <v>0</v>
      </c>
      <c r="J7" s="46">
        <f>I7*E7</f>
        <v>0</v>
      </c>
    </row>
    <row r="8" spans="1:10" x14ac:dyDescent="0.2">
      <c r="A8" s="3" t="s">
        <v>28</v>
      </c>
      <c r="B8" s="29" t="s">
        <v>13</v>
      </c>
      <c r="C8" s="16"/>
      <c r="D8" s="37" t="s">
        <v>9</v>
      </c>
      <c r="E8" s="42">
        <v>30</v>
      </c>
      <c r="F8" s="51"/>
      <c r="G8" s="60">
        <f t="shared" ref="G8:G28" si="0">F8*E8</f>
        <v>0</v>
      </c>
      <c r="H8" s="38"/>
      <c r="I8" s="45">
        <f t="shared" ref="I8:I28" si="1">F8*H8+F8</f>
        <v>0</v>
      </c>
      <c r="J8" s="46">
        <f t="shared" ref="J8:J28" si="2">I8*E8</f>
        <v>0</v>
      </c>
    </row>
    <row r="9" spans="1:10" x14ac:dyDescent="0.2">
      <c r="A9" s="3" t="s">
        <v>38</v>
      </c>
      <c r="B9" s="29" t="s">
        <v>15</v>
      </c>
      <c r="C9" s="15"/>
      <c r="D9" s="37" t="s">
        <v>9</v>
      </c>
      <c r="E9" s="42">
        <v>25</v>
      </c>
      <c r="F9" s="51"/>
      <c r="G9" s="60">
        <f t="shared" si="0"/>
        <v>0</v>
      </c>
      <c r="H9" s="38"/>
      <c r="I9" s="45">
        <f t="shared" si="1"/>
        <v>0</v>
      </c>
      <c r="J9" s="46">
        <f t="shared" si="2"/>
        <v>0</v>
      </c>
    </row>
    <row r="10" spans="1:10" x14ac:dyDescent="0.2">
      <c r="A10" s="3" t="s">
        <v>39</v>
      </c>
      <c r="B10" s="28" t="s">
        <v>17</v>
      </c>
      <c r="C10" s="9"/>
      <c r="D10" s="37" t="s">
        <v>9</v>
      </c>
      <c r="E10" s="42">
        <v>20</v>
      </c>
      <c r="F10" s="51"/>
      <c r="G10" s="60">
        <f t="shared" si="0"/>
        <v>0</v>
      </c>
      <c r="H10" s="38"/>
      <c r="I10" s="45">
        <f t="shared" si="1"/>
        <v>0</v>
      </c>
      <c r="J10" s="46">
        <f t="shared" si="2"/>
        <v>0</v>
      </c>
    </row>
    <row r="11" spans="1:10" ht="22.5" x14ac:dyDescent="0.2">
      <c r="A11" s="3" t="s">
        <v>40</v>
      </c>
      <c r="B11" s="28" t="s">
        <v>14</v>
      </c>
      <c r="C11" s="9"/>
      <c r="D11" s="37" t="s">
        <v>9</v>
      </c>
      <c r="E11" s="42">
        <v>312</v>
      </c>
      <c r="F11" s="51"/>
      <c r="G11" s="60">
        <f t="shared" si="0"/>
        <v>0</v>
      </c>
      <c r="H11" s="38"/>
      <c r="I11" s="45">
        <f t="shared" si="1"/>
        <v>0</v>
      </c>
      <c r="J11" s="46">
        <f t="shared" si="2"/>
        <v>0</v>
      </c>
    </row>
    <row r="12" spans="1:10" x14ac:dyDescent="0.2">
      <c r="A12" s="3" t="s">
        <v>41</v>
      </c>
      <c r="B12" s="6" t="s">
        <v>36</v>
      </c>
      <c r="C12" s="17"/>
      <c r="D12" s="37" t="s">
        <v>9</v>
      </c>
      <c r="E12" s="42">
        <v>1550</v>
      </c>
      <c r="F12" s="51"/>
      <c r="G12" s="60">
        <f t="shared" si="0"/>
        <v>0</v>
      </c>
      <c r="H12" s="38"/>
      <c r="I12" s="45">
        <f t="shared" si="1"/>
        <v>0</v>
      </c>
      <c r="J12" s="46">
        <f t="shared" si="2"/>
        <v>0</v>
      </c>
    </row>
    <row r="13" spans="1:10" x14ac:dyDescent="0.2">
      <c r="A13" s="3" t="s">
        <v>42</v>
      </c>
      <c r="B13" s="28" t="s">
        <v>31</v>
      </c>
      <c r="C13" s="9"/>
      <c r="D13" s="37" t="s">
        <v>9</v>
      </c>
      <c r="E13" s="42">
        <v>280</v>
      </c>
      <c r="F13" s="51"/>
      <c r="G13" s="60">
        <f t="shared" si="0"/>
        <v>0</v>
      </c>
      <c r="H13" s="38"/>
      <c r="I13" s="45">
        <f t="shared" si="1"/>
        <v>0</v>
      </c>
      <c r="J13" s="46">
        <f t="shared" si="2"/>
        <v>0</v>
      </c>
    </row>
    <row r="14" spans="1:10" x14ac:dyDescent="0.2">
      <c r="A14" s="3" t="s">
        <v>43</v>
      </c>
      <c r="B14" s="28" t="s">
        <v>20</v>
      </c>
      <c r="C14" s="9"/>
      <c r="D14" s="37" t="s">
        <v>9</v>
      </c>
      <c r="E14" s="42">
        <v>45</v>
      </c>
      <c r="F14" s="51"/>
      <c r="G14" s="60">
        <f t="shared" si="0"/>
        <v>0</v>
      </c>
      <c r="H14" s="38"/>
      <c r="I14" s="45">
        <f t="shared" si="1"/>
        <v>0</v>
      </c>
      <c r="J14" s="46">
        <f t="shared" si="2"/>
        <v>0</v>
      </c>
    </row>
    <row r="15" spans="1:10" x14ac:dyDescent="0.2">
      <c r="A15" s="3" t="s">
        <v>44</v>
      </c>
      <c r="B15" s="30" t="s">
        <v>21</v>
      </c>
      <c r="C15" s="9"/>
      <c r="D15" s="37" t="s">
        <v>8</v>
      </c>
      <c r="E15" s="42">
        <v>45</v>
      </c>
      <c r="F15" s="51"/>
      <c r="G15" s="60">
        <f t="shared" si="0"/>
        <v>0</v>
      </c>
      <c r="H15" s="38"/>
      <c r="I15" s="45">
        <f t="shared" si="1"/>
        <v>0</v>
      </c>
      <c r="J15" s="46">
        <f t="shared" si="2"/>
        <v>0</v>
      </c>
    </row>
    <row r="16" spans="1:10" x14ac:dyDescent="0.2">
      <c r="A16" s="3" t="s">
        <v>45</v>
      </c>
      <c r="B16" s="31" t="s">
        <v>22</v>
      </c>
      <c r="C16" s="9"/>
      <c r="D16" s="37" t="s">
        <v>8</v>
      </c>
      <c r="E16" s="42">
        <v>65</v>
      </c>
      <c r="F16" s="51"/>
      <c r="G16" s="60">
        <f t="shared" si="0"/>
        <v>0</v>
      </c>
      <c r="H16" s="39"/>
      <c r="I16" s="45">
        <f t="shared" si="1"/>
        <v>0</v>
      </c>
      <c r="J16" s="46">
        <f t="shared" si="2"/>
        <v>0</v>
      </c>
    </row>
    <row r="17" spans="1:10" x14ac:dyDescent="0.2">
      <c r="A17" s="3" t="s">
        <v>46</v>
      </c>
      <c r="B17" s="32" t="s">
        <v>25</v>
      </c>
      <c r="C17" s="9"/>
      <c r="D17" s="37" t="s">
        <v>8</v>
      </c>
      <c r="E17" s="42">
        <v>500</v>
      </c>
      <c r="F17" s="51"/>
      <c r="G17" s="60">
        <f t="shared" si="0"/>
        <v>0</v>
      </c>
      <c r="H17" s="40"/>
      <c r="I17" s="45">
        <f t="shared" si="1"/>
        <v>0</v>
      </c>
      <c r="J17" s="46">
        <f t="shared" si="2"/>
        <v>0</v>
      </c>
    </row>
    <row r="18" spans="1:10" x14ac:dyDescent="0.2">
      <c r="A18" s="3" t="s">
        <v>47</v>
      </c>
      <c r="B18" s="8" t="s">
        <v>16</v>
      </c>
      <c r="C18" s="9"/>
      <c r="D18" s="37" t="s">
        <v>8</v>
      </c>
      <c r="E18" s="42">
        <v>80</v>
      </c>
      <c r="F18" s="51"/>
      <c r="G18" s="60">
        <f t="shared" si="0"/>
        <v>0</v>
      </c>
      <c r="H18" s="40"/>
      <c r="I18" s="45">
        <f t="shared" si="1"/>
        <v>0</v>
      </c>
      <c r="J18" s="46">
        <f t="shared" si="2"/>
        <v>0</v>
      </c>
    </row>
    <row r="19" spans="1:10" x14ac:dyDescent="0.2">
      <c r="A19" s="3" t="s">
        <v>48</v>
      </c>
      <c r="B19" s="33" t="s">
        <v>23</v>
      </c>
      <c r="C19" s="10"/>
      <c r="D19" s="37" t="s">
        <v>8</v>
      </c>
      <c r="E19" s="42">
        <v>160</v>
      </c>
      <c r="F19" s="51"/>
      <c r="G19" s="60">
        <f t="shared" si="0"/>
        <v>0</v>
      </c>
      <c r="H19" s="40"/>
      <c r="I19" s="45">
        <f t="shared" si="1"/>
        <v>0</v>
      </c>
      <c r="J19" s="46">
        <f t="shared" si="2"/>
        <v>0</v>
      </c>
    </row>
    <row r="20" spans="1:10" x14ac:dyDescent="0.2">
      <c r="A20" s="3" t="s">
        <v>49</v>
      </c>
      <c r="B20" s="34" t="s">
        <v>24</v>
      </c>
      <c r="C20" s="10"/>
      <c r="D20" s="37" t="s">
        <v>8</v>
      </c>
      <c r="E20" s="42">
        <v>70</v>
      </c>
      <c r="F20" s="51"/>
      <c r="G20" s="60">
        <f t="shared" si="0"/>
        <v>0</v>
      </c>
      <c r="H20" s="40"/>
      <c r="I20" s="45">
        <f t="shared" si="1"/>
        <v>0</v>
      </c>
      <c r="J20" s="46">
        <f t="shared" si="2"/>
        <v>0</v>
      </c>
    </row>
    <row r="21" spans="1:10" x14ac:dyDescent="0.2">
      <c r="A21" s="3" t="s">
        <v>50</v>
      </c>
      <c r="B21" s="34" t="s">
        <v>18</v>
      </c>
      <c r="C21" s="10"/>
      <c r="D21" s="37" t="s">
        <v>9</v>
      </c>
      <c r="E21" s="42">
        <v>90</v>
      </c>
      <c r="F21" s="51"/>
      <c r="G21" s="60">
        <f t="shared" si="0"/>
        <v>0</v>
      </c>
      <c r="H21" s="40"/>
      <c r="I21" s="45">
        <f t="shared" si="1"/>
        <v>0</v>
      </c>
      <c r="J21" s="46">
        <f t="shared" si="2"/>
        <v>0</v>
      </c>
    </row>
    <row r="22" spans="1:10" x14ac:dyDescent="0.2">
      <c r="A22" s="3" t="s">
        <v>51</v>
      </c>
      <c r="B22" s="34" t="s">
        <v>19</v>
      </c>
      <c r="C22" s="10"/>
      <c r="D22" s="41" t="s">
        <v>9</v>
      </c>
      <c r="E22" s="43">
        <v>80</v>
      </c>
      <c r="F22" s="51"/>
      <c r="G22" s="60">
        <f t="shared" si="0"/>
        <v>0</v>
      </c>
      <c r="H22" s="40"/>
      <c r="I22" s="45">
        <f t="shared" si="1"/>
        <v>0</v>
      </c>
      <c r="J22" s="46">
        <f t="shared" si="2"/>
        <v>0</v>
      </c>
    </row>
    <row r="23" spans="1:10" x14ac:dyDescent="0.2">
      <c r="A23" s="3" t="s">
        <v>52</v>
      </c>
      <c r="B23" s="35" t="s">
        <v>57</v>
      </c>
      <c r="C23" s="10"/>
      <c r="D23" s="41" t="s">
        <v>9</v>
      </c>
      <c r="E23" s="44">
        <v>25</v>
      </c>
      <c r="F23" s="52"/>
      <c r="G23" s="60">
        <f t="shared" si="0"/>
        <v>0</v>
      </c>
      <c r="H23" s="40"/>
      <c r="I23" s="45">
        <f t="shared" si="1"/>
        <v>0</v>
      </c>
      <c r="J23" s="46">
        <f t="shared" si="2"/>
        <v>0</v>
      </c>
    </row>
    <row r="24" spans="1:10" x14ac:dyDescent="0.2">
      <c r="A24" s="3" t="s">
        <v>53</v>
      </c>
      <c r="B24" s="34" t="s">
        <v>29</v>
      </c>
      <c r="C24" s="10"/>
      <c r="D24" s="41" t="s">
        <v>9</v>
      </c>
      <c r="E24" s="44">
        <v>20</v>
      </c>
      <c r="F24" s="52"/>
      <c r="G24" s="60">
        <f t="shared" si="0"/>
        <v>0</v>
      </c>
      <c r="H24" s="40"/>
      <c r="I24" s="45">
        <f t="shared" si="1"/>
        <v>0</v>
      </c>
      <c r="J24" s="46">
        <f t="shared" si="2"/>
        <v>0</v>
      </c>
    </row>
    <row r="25" spans="1:10" x14ac:dyDescent="0.2">
      <c r="A25" s="3" t="s">
        <v>54</v>
      </c>
      <c r="B25" s="34" t="s">
        <v>26</v>
      </c>
      <c r="C25" s="10"/>
      <c r="D25" s="41" t="s">
        <v>9</v>
      </c>
      <c r="E25" s="44">
        <v>35</v>
      </c>
      <c r="F25" s="52"/>
      <c r="G25" s="60">
        <f t="shared" si="0"/>
        <v>0</v>
      </c>
      <c r="H25" s="40"/>
      <c r="I25" s="45">
        <f t="shared" si="1"/>
        <v>0</v>
      </c>
      <c r="J25" s="46">
        <f t="shared" si="2"/>
        <v>0</v>
      </c>
    </row>
    <row r="26" spans="1:10" x14ac:dyDescent="0.2">
      <c r="A26" s="19" t="s">
        <v>55</v>
      </c>
      <c r="B26" s="34" t="s">
        <v>32</v>
      </c>
      <c r="C26" s="10"/>
      <c r="D26" s="41" t="s">
        <v>9</v>
      </c>
      <c r="E26" s="44">
        <v>100</v>
      </c>
      <c r="F26" s="52"/>
      <c r="G26" s="60">
        <f t="shared" si="0"/>
        <v>0</v>
      </c>
      <c r="H26" s="40"/>
      <c r="I26" s="45">
        <f t="shared" si="1"/>
        <v>0</v>
      </c>
      <c r="J26" s="46">
        <f t="shared" si="2"/>
        <v>0</v>
      </c>
    </row>
    <row r="27" spans="1:10" x14ac:dyDescent="0.2">
      <c r="A27" s="10" t="s">
        <v>56</v>
      </c>
      <c r="B27" s="36" t="s">
        <v>60</v>
      </c>
      <c r="C27" s="10"/>
      <c r="D27" s="41" t="s">
        <v>9</v>
      </c>
      <c r="E27" s="44">
        <v>36</v>
      </c>
      <c r="F27" s="52"/>
      <c r="G27" s="60">
        <f t="shared" si="0"/>
        <v>0</v>
      </c>
      <c r="H27" s="40"/>
      <c r="I27" s="45">
        <f t="shared" si="1"/>
        <v>0</v>
      </c>
      <c r="J27" s="46">
        <f t="shared" si="2"/>
        <v>0</v>
      </c>
    </row>
    <row r="28" spans="1:10" x14ac:dyDescent="0.2">
      <c r="A28" s="12" t="s">
        <v>59</v>
      </c>
      <c r="B28" s="34" t="s">
        <v>30</v>
      </c>
      <c r="C28" s="10"/>
      <c r="D28" s="41" t="s">
        <v>9</v>
      </c>
      <c r="E28" s="44">
        <v>170</v>
      </c>
      <c r="F28" s="52"/>
      <c r="G28" s="60">
        <f t="shared" si="0"/>
        <v>0</v>
      </c>
      <c r="H28" s="40"/>
      <c r="I28" s="45">
        <f t="shared" si="1"/>
        <v>0</v>
      </c>
      <c r="J28" s="46">
        <f t="shared" si="2"/>
        <v>0</v>
      </c>
    </row>
    <row r="29" spans="1:10" x14ac:dyDescent="0.2">
      <c r="A29" s="10"/>
      <c r="B29" s="18"/>
      <c r="C29" s="11"/>
      <c r="D29" s="54" t="s">
        <v>10</v>
      </c>
      <c r="E29" s="55"/>
      <c r="F29" s="56"/>
      <c r="G29" s="47">
        <f>SUM(G7:G28)</f>
        <v>0</v>
      </c>
      <c r="H29" s="48"/>
      <c r="I29" s="49"/>
      <c r="J29" s="50">
        <f>SUM(J7:J28)</f>
        <v>0</v>
      </c>
    </row>
  </sheetData>
  <sheetProtection selectLockedCells="1" selectUnlockedCells="1"/>
  <mergeCells count="5">
    <mergeCell ref="D29:F29"/>
    <mergeCell ref="B1:J1"/>
    <mergeCell ref="I4:J4"/>
    <mergeCell ref="I5:J5"/>
    <mergeCell ref="C4:D4"/>
  </mergeCells>
  <phoneticPr fontId="2" type="noConversion"/>
  <pageMargins left="0.40625" right="0.70000000000000007" top="0.75" bottom="0.75" header="0.3" footer="0.51181102362204722"/>
  <pageSetup paperSize="9" firstPageNumber="0" orientation="landscape" verticalDpi="300" r:id="rId1"/>
  <headerFooter alignWithMargins="0">
    <oddHeader xml:space="preserve">&amp;C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BF65-BEA3-4771-9B44-FA4BD92BC989}">
  <dimension ref="A1"/>
  <sheetViews>
    <sheetView workbookViewId="0">
      <selection activeCell="K18" sqref="K18"/>
    </sheetView>
  </sheetViews>
  <sheetFormatPr defaultRowHeight="12.75" x14ac:dyDescent="0.2"/>
  <sheetData/>
  <sheetProtection selectLockedCells="1" selectUnlockedCells="1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ART. CHEMII RÓŻNE Zał.2 - 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Gryglewicz</dc:creator>
  <cp:lastModifiedBy>Malgorzata Gryglewicz</cp:lastModifiedBy>
  <cp:lastPrinted>2025-08-20T10:41:43Z</cp:lastPrinted>
  <dcterms:created xsi:type="dcterms:W3CDTF">2024-03-06T12:35:40Z</dcterms:created>
  <dcterms:modified xsi:type="dcterms:W3CDTF">2026-08-27T11:07:19Z</dcterms:modified>
</cp:coreProperties>
</file>