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0" documentId="13_ncr:1_{D76FBE50-1978-416F-A29D-EF21C53868D4}" xr6:coauthVersionLast="47" xr6:coauthVersionMax="47" xr10:uidLastSave="{00000000-0000-0000-0000-000000000000}"/>
  <workbookProtection lockStructure="1"/>
  <bookViews>
    <workbookView xWindow="-108" yWindow="-108" windowWidth="23256" windowHeight="12456" xr2:uid="{00000000-000D-0000-FFFF-FFFF00000000}"/>
  </bookViews>
  <sheets>
    <sheet name="Arkusz1" sheetId="1" r:id="rId1"/>
  </sheets>
  <calcPr calcId="191029"/>
</workbook>
</file>

<file path=xl/calcChain.xml><?xml version="1.0" encoding="utf-8"?>
<calcChain xmlns="http://schemas.openxmlformats.org/spreadsheetml/2006/main">
  <c r="F15" i="1" l="1"/>
  <c r="F16" i="1"/>
  <c r="H16" i="1"/>
  <c r="I16" i="1" s="1"/>
  <c r="F17" i="1"/>
  <c r="H17" i="1" s="1"/>
  <c r="I17" i="1" s="1"/>
  <c r="F18" i="1"/>
  <c r="H18" i="1" s="1"/>
  <c r="I18" i="1" s="1"/>
  <c r="F19" i="1"/>
  <c r="H19" i="1" s="1"/>
  <c r="I19" i="1" s="1"/>
  <c r="F20" i="1"/>
  <c r="H20" i="1" s="1"/>
  <c r="I20" i="1" s="1"/>
  <c r="F21" i="1"/>
  <c r="H21" i="1" s="1"/>
  <c r="I21" i="1" s="1"/>
  <c r="F22" i="1"/>
  <c r="H22" i="1" s="1"/>
  <c r="I22" i="1" s="1"/>
  <c r="F23" i="1"/>
  <c r="H23" i="1" s="1"/>
  <c r="I23" i="1" s="1"/>
  <c r="F24" i="1"/>
  <c r="H24" i="1" s="1"/>
  <c r="I24" i="1" s="1"/>
  <c r="F25" i="1"/>
  <c r="F34" i="1"/>
  <c r="H34" i="1" s="1"/>
  <c r="I34" i="1" s="1"/>
  <c r="F33" i="1"/>
  <c r="H33" i="1" s="1"/>
  <c r="I33" i="1" s="1"/>
  <c r="F32" i="1"/>
  <c r="H32" i="1" s="1"/>
  <c r="I32" i="1" s="1"/>
  <c r="F31" i="1"/>
  <c r="H31" i="1" s="1"/>
  <c r="I31" i="1" s="1"/>
  <c r="F30" i="1"/>
  <c r="H30" i="1" s="1"/>
  <c r="I30" i="1" s="1"/>
  <c r="F29" i="1"/>
  <c r="H29" i="1" s="1"/>
  <c r="I29" i="1" s="1"/>
  <c r="F28" i="1"/>
  <c r="H28" i="1" s="1"/>
  <c r="I28" i="1" s="1"/>
  <c r="F27" i="1"/>
  <c r="H27" i="1" s="1"/>
  <c r="I27" i="1" s="1"/>
  <c r="F26" i="1"/>
  <c r="H26" i="1" s="1"/>
  <c r="I26" i="1" s="1"/>
  <c r="F35" i="1" l="1"/>
  <c r="H25" i="1"/>
  <c r="I25" i="1" s="1"/>
  <c r="H15" i="1"/>
  <c r="I15" i="1" l="1"/>
  <c r="I35" i="1" s="1"/>
  <c r="H35" i="1"/>
</calcChain>
</file>

<file path=xl/sharedStrings.xml><?xml version="1.0" encoding="utf-8"?>
<sst xmlns="http://schemas.openxmlformats.org/spreadsheetml/2006/main" count="75" uniqueCount="53">
  <si>
    <t>FORMULARZ CENOWY</t>
  </si>
  <si>
    <t xml:space="preserve"> </t>
  </si>
  <si>
    <t xml:space="preserve">dla przetargu nieograniczonego  </t>
  </si>
  <si>
    <t xml:space="preserve">  DOSTAWA  ARTYKUŁÓW  ŻYWNOŚCIOWYCH</t>
  </si>
  <si>
    <t xml:space="preserve">      DLA SP ZOZ SANATORIUM UZDROWISKOWE MSWiA „AGAT”W JELENIEJ GÓRZE</t>
  </si>
  <si>
    <t xml:space="preserve">                           </t>
  </si>
  <si>
    <t>L.p.</t>
  </si>
  <si>
    <t>Asortyment</t>
  </si>
  <si>
    <t>Jedn.</t>
  </si>
  <si>
    <t>Szacunkowa ilość towaru</t>
  </si>
  <si>
    <t>Cena</t>
  </si>
  <si>
    <t>Wartość</t>
  </si>
  <si>
    <t>Stawka</t>
  </si>
  <si>
    <t>miary</t>
  </si>
  <si>
    <t>dostarczona w ciągu 12 miesięcy</t>
  </si>
  <si>
    <t>jednostkowa</t>
  </si>
  <si>
    <t>netto</t>
  </si>
  <si>
    <t>VAT</t>
  </si>
  <si>
    <t>brutto</t>
  </si>
  <si>
    <t>netto [w zł ]</t>
  </si>
  <si>
    <t>[w zł ]</t>
  </si>
  <si>
    <t>[ w % ]</t>
  </si>
  <si>
    <t>kg</t>
  </si>
  <si>
    <t>Załącznik nr 1b</t>
  </si>
  <si>
    <t>…………………………………</t>
  </si>
  <si>
    <t>X</t>
  </si>
  <si>
    <t>Razem:</t>
  </si>
  <si>
    <t>Razem</t>
  </si>
  <si>
    <t>[ w zł ]</t>
  </si>
  <si>
    <t>x</t>
  </si>
  <si>
    <t>RAZEM</t>
  </si>
  <si>
    <t>(podpis wykonawcy) w formie elektronicznej</t>
  </si>
  <si>
    <t>Część 2. WARZYWA I OWOCE MROŻONE</t>
  </si>
  <si>
    <t>Brokuły mrożone - różyczki, opakowania do 2,50 kg</t>
  </si>
  <si>
    <t>Fasolka szparagowa mrożona żółta i zielona, cięta, opakowania do 2,50 kg</t>
  </si>
  <si>
    <t>Kalafior mrożony - różyczki, opakowania do 2,50 kg</t>
  </si>
  <si>
    <t>Por - cięty, mrożony, opakowania do 2,50 kg</t>
  </si>
  <si>
    <t xml:space="preserve">Marchew mini - mrożona, opakowania do 2,50 kg </t>
  </si>
  <si>
    <t>Mieszanka chińska - mrożona, opakowania do 2,50 kg</t>
  </si>
  <si>
    <t>Leczo mrożone - papryka, cukinia, cebula, mrożone, opakowania do 2,50 kg</t>
  </si>
  <si>
    <t>Włoszczyzna - paski, marchew, pietruszka, seler, mrożona, opakowania do 2,50 kg</t>
  </si>
  <si>
    <t>Groszek zielony - mrożony, opakowania do 2,50 kg</t>
  </si>
  <si>
    <t>Mieszanka owocowa - kompotowa, mrożona, opakowania do 2,50 kg</t>
  </si>
  <si>
    <t>Rabarbar -  mrożony, opakowania do 2,50 kg</t>
  </si>
  <si>
    <t>Śliwka - bez pestk,i  mrożona, opakowania do 2,50 kg</t>
  </si>
  <si>
    <t>Malina - owoc cały nie rozdrobniony,  mrożona, opakowania do 2,50 kg</t>
  </si>
  <si>
    <t>Truskawka -  mrożona, opakowania do 2,50 kg</t>
  </si>
  <si>
    <t>Wiśnia - bez pestki, mrożona, opakowania do 2,50 kg</t>
  </si>
  <si>
    <t>Aronia -  mrożona, opakowania do 2,50 kg</t>
  </si>
  <si>
    <t>Borówka amerykańska -  mrożona, opakowania do 2,50 kg</t>
  </si>
  <si>
    <t>Frytka - mrożona, opakowania do 2,50 kg</t>
  </si>
  <si>
    <t>Szpinak mrożony - liść cały,krojony, mrożony, opakowania do 2,50 kg</t>
  </si>
  <si>
    <t>Brukselka mrożona - główki jednolite, zwarte, opakowania do 2,50 kg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</si>
</sst>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[$zł-415]_-;\-* #,##0.00\ [$zł-415]_-;_-* &quot;-&quot;??\ [$zł-415]_-;_-@_-"/>
  </numFmts>
  <fonts count="1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color rgb="FF000000"/>
      <name val="Times New Roman"/>
      <family val="1"/>
      <charset val="238"/>
    </font>
    <font>
      <sz val="8"/>
      <color rgb="FF000000"/>
      <name val="Times New Roman"/>
      <family val="1"/>
      <charset val="238"/>
    </font>
    <font>
      <sz val="8"/>
      <color theme="1"/>
      <name val="Times New Roman"/>
      <family val="1"/>
      <charset val="238"/>
    </font>
    <font>
      <b/>
      <sz val="14"/>
      <color theme="1"/>
      <name val="Times,"/>
    </font>
    <font>
      <b/>
      <sz val="9"/>
      <color theme="1"/>
      <name val="Times,"/>
    </font>
    <font>
      <b/>
      <sz val="9"/>
      <color theme="1"/>
      <name val="Calibri"/>
      <family val="2"/>
      <charset val="238"/>
      <scheme val="minor"/>
    </font>
    <font>
      <b/>
      <sz val="11"/>
      <color theme="1"/>
      <name val="Times,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9" fontId="9" fillId="0" borderId="0" applyFont="0" applyFill="0" applyBorder="0" applyAlignment="0" applyProtection="0"/>
  </cellStyleXfs>
  <cellXfs count="31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justify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6" fillId="0" borderId="6" xfId="0" applyFont="1" applyBorder="1" applyAlignment="1">
      <alignment horizontal="center" vertical="center" wrapText="1"/>
    </xf>
    <xf numFmtId="0" fontId="1" fillId="0" borderId="8" xfId="0" applyFont="1" applyBorder="1"/>
    <xf numFmtId="0" fontId="1" fillId="0" borderId="9" xfId="0" applyFont="1" applyBorder="1"/>
    <xf numFmtId="0" fontId="1" fillId="0" borderId="11" xfId="0" applyFont="1" applyBorder="1"/>
    <xf numFmtId="164" fontId="1" fillId="0" borderId="10" xfId="0" applyNumberFormat="1" applyFont="1" applyBorder="1"/>
    <xf numFmtId="164" fontId="1" fillId="0" borderId="8" xfId="0" applyNumberFormat="1" applyFont="1" applyBorder="1"/>
    <xf numFmtId="164" fontId="1" fillId="0" borderId="8" xfId="0" applyNumberFormat="1" applyFont="1" applyBorder="1" applyAlignment="1">
      <alignment horizontal="center"/>
    </xf>
    <xf numFmtId="9" fontId="1" fillId="0" borderId="7" xfId="1" applyFont="1" applyBorder="1"/>
    <xf numFmtId="164" fontId="1" fillId="0" borderId="12" xfId="0" applyNumberFormat="1" applyFont="1" applyBorder="1"/>
    <xf numFmtId="164" fontId="10" fillId="0" borderId="8" xfId="0" applyNumberFormat="1" applyFont="1" applyBorder="1"/>
    <xf numFmtId="0" fontId="0" fillId="0" borderId="0" xfId="0" applyAlignment="1">
      <alignment vertical="center"/>
    </xf>
    <xf numFmtId="0" fontId="1" fillId="0" borderId="8" xfId="0" applyFont="1" applyBorder="1" applyAlignment="1">
      <alignment wrapText="1"/>
    </xf>
    <xf numFmtId="0" fontId="8" fillId="0" borderId="8" xfId="0" applyFont="1" applyBorder="1" applyAlignment="1">
      <alignment vertical="center" wrapText="1"/>
    </xf>
    <xf numFmtId="0" fontId="8" fillId="0" borderId="8" xfId="0" applyFont="1" applyBorder="1" applyAlignment="1">
      <alignment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164" fontId="1" fillId="2" borderId="7" xfId="0" applyNumberFormat="1" applyFont="1" applyFill="1" applyBorder="1"/>
    <xf numFmtId="164" fontId="1" fillId="2" borderId="8" xfId="0" applyNumberFormat="1" applyFont="1" applyFill="1" applyBorder="1"/>
  </cellXfs>
  <cellStyles count="2">
    <cellStyle name="Normalny" xfId="0" builtinId="0"/>
    <cellStyle name="Procentowy" xfId="1" builtin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9"/>
  <sheetViews>
    <sheetView tabSelected="1" topLeftCell="A12" zoomScaleNormal="100" workbookViewId="0">
      <selection activeCell="F21" sqref="F21"/>
    </sheetView>
  </sheetViews>
  <sheetFormatPr defaultColWidth="8.77734375" defaultRowHeight="14.4"/>
  <cols>
    <col min="1" max="1" width="5.44140625" customWidth="1"/>
    <col min="2" max="2" width="68.44140625" customWidth="1"/>
    <col min="3" max="3" width="7.6640625" customWidth="1"/>
    <col min="4" max="4" width="10.33203125" customWidth="1"/>
    <col min="5" max="5" width="10" customWidth="1"/>
    <col min="6" max="6" width="15.109375" customWidth="1"/>
    <col min="7" max="7" width="11.33203125" customWidth="1"/>
    <col min="8" max="8" width="12.33203125" customWidth="1"/>
    <col min="9" max="9" width="12.44140625" customWidth="1"/>
  </cols>
  <sheetData>
    <row r="1" spans="1:9">
      <c r="A1" t="s">
        <v>23</v>
      </c>
    </row>
    <row r="2" spans="1:9">
      <c r="C2" s="1" t="s">
        <v>0</v>
      </c>
      <c r="F2" s="1"/>
      <c r="G2" s="1"/>
    </row>
    <row r="3" spans="1:9">
      <c r="C3" s="2" t="s">
        <v>1</v>
      </c>
      <c r="F3" s="2"/>
      <c r="G3" s="2"/>
    </row>
    <row r="4" spans="1:9">
      <c r="C4" s="3" t="s">
        <v>2</v>
      </c>
      <c r="F4" s="3"/>
      <c r="G4" s="3"/>
    </row>
    <row r="5" spans="1:9">
      <c r="C5" s="4" t="s">
        <v>3</v>
      </c>
      <c r="F5" s="4"/>
      <c r="G5" s="4"/>
    </row>
    <row r="6" spans="1:9">
      <c r="C6" s="4" t="s">
        <v>4</v>
      </c>
      <c r="F6" s="4"/>
      <c r="G6" s="4"/>
    </row>
    <row r="7" spans="1:9">
      <c r="C7" s="4" t="s">
        <v>5</v>
      </c>
      <c r="F7" s="4"/>
      <c r="G7" s="4"/>
    </row>
    <row r="8" spans="1:9" ht="17.399999999999999">
      <c r="B8" s="5" t="s">
        <v>32</v>
      </c>
      <c r="E8" s="5"/>
    </row>
    <row r="10" spans="1:9" ht="15" thickBot="1"/>
    <row r="11" spans="1:9" ht="22.8">
      <c r="A11" s="26" t="s">
        <v>6</v>
      </c>
      <c r="B11" s="26" t="s">
        <v>7</v>
      </c>
      <c r="C11" s="6" t="s">
        <v>8</v>
      </c>
      <c r="D11" s="6" t="s">
        <v>9</v>
      </c>
      <c r="E11" s="7" t="s">
        <v>10</v>
      </c>
      <c r="F11" s="7" t="s">
        <v>11</v>
      </c>
      <c r="G11" s="7" t="s">
        <v>12</v>
      </c>
      <c r="H11" s="7" t="s">
        <v>27</v>
      </c>
      <c r="I11" s="7" t="s">
        <v>11</v>
      </c>
    </row>
    <row r="12" spans="1:9" ht="34.200000000000003">
      <c r="A12" s="27"/>
      <c r="B12" s="27"/>
      <c r="C12" s="8" t="s">
        <v>13</v>
      </c>
      <c r="D12" s="8" t="s">
        <v>14</v>
      </c>
      <c r="E12" s="9" t="s">
        <v>15</v>
      </c>
      <c r="F12" s="9" t="s">
        <v>16</v>
      </c>
      <c r="G12" s="9" t="s">
        <v>17</v>
      </c>
      <c r="H12" s="9" t="s">
        <v>17</v>
      </c>
      <c r="I12" s="9" t="s">
        <v>18</v>
      </c>
    </row>
    <row r="13" spans="1:9">
      <c r="A13" s="27"/>
      <c r="B13" s="27"/>
      <c r="C13" s="10"/>
      <c r="D13" s="10"/>
      <c r="E13" s="9" t="s">
        <v>19</v>
      </c>
      <c r="F13" s="9" t="s">
        <v>20</v>
      </c>
      <c r="G13" s="9" t="s">
        <v>21</v>
      </c>
      <c r="H13" s="9" t="s">
        <v>28</v>
      </c>
      <c r="I13" s="9" t="s">
        <v>20</v>
      </c>
    </row>
    <row r="14" spans="1:9" ht="15" thickBot="1">
      <c r="A14" s="28"/>
      <c r="B14" s="28"/>
      <c r="C14" s="11"/>
      <c r="D14" s="11"/>
      <c r="E14" s="12"/>
      <c r="F14" s="11"/>
      <c r="G14" s="11"/>
      <c r="H14" s="11"/>
      <c r="I14" s="11"/>
    </row>
    <row r="15" spans="1:9" ht="15" thickBot="1">
      <c r="A15" s="14">
        <v>1</v>
      </c>
      <c r="B15" s="23" t="s">
        <v>33</v>
      </c>
      <c r="C15" s="13" t="s">
        <v>22</v>
      </c>
      <c r="D15" s="13">
        <v>700</v>
      </c>
      <c r="E15" s="29">
        <v>0</v>
      </c>
      <c r="F15" s="16">
        <f>D15*E15</f>
        <v>0</v>
      </c>
      <c r="G15" s="19">
        <v>0.05</v>
      </c>
      <c r="H15" s="20">
        <f>+G15*F15</f>
        <v>0</v>
      </c>
      <c r="I15" s="21">
        <f>+H15+F15</f>
        <v>0</v>
      </c>
    </row>
    <row r="16" spans="1:9" ht="15" thickBot="1">
      <c r="A16" s="15">
        <v>2</v>
      </c>
      <c r="B16" s="23" t="s">
        <v>34</v>
      </c>
      <c r="C16" s="13" t="s">
        <v>22</v>
      </c>
      <c r="D16" s="13">
        <v>600</v>
      </c>
      <c r="E16" s="30">
        <v>0</v>
      </c>
      <c r="F16" s="16">
        <f t="shared" ref="F16:F34" si="0">D16*E16</f>
        <v>0</v>
      </c>
      <c r="G16" s="19">
        <v>0.05</v>
      </c>
      <c r="H16" s="20">
        <f t="shared" ref="H16:H34" si="1">+G16*F16</f>
        <v>0</v>
      </c>
      <c r="I16" s="21">
        <f t="shared" ref="I16:I34" si="2">+H16+F16</f>
        <v>0</v>
      </c>
    </row>
    <row r="17" spans="1:9" ht="15" thickBot="1">
      <c r="A17" s="15">
        <v>3</v>
      </c>
      <c r="B17" s="23" t="s">
        <v>35</v>
      </c>
      <c r="C17" s="13" t="s">
        <v>22</v>
      </c>
      <c r="D17" s="13">
        <v>500</v>
      </c>
      <c r="E17" s="30">
        <v>0</v>
      </c>
      <c r="F17" s="16">
        <f t="shared" si="0"/>
        <v>0</v>
      </c>
      <c r="G17" s="19">
        <v>0.05</v>
      </c>
      <c r="H17" s="20">
        <f t="shared" si="1"/>
        <v>0</v>
      </c>
      <c r="I17" s="21">
        <f t="shared" si="2"/>
        <v>0</v>
      </c>
    </row>
    <row r="18" spans="1:9" ht="15" thickBot="1">
      <c r="A18" s="15">
        <v>4</v>
      </c>
      <c r="B18" s="23" t="s">
        <v>36</v>
      </c>
      <c r="C18" s="13" t="s">
        <v>22</v>
      </c>
      <c r="D18" s="13">
        <v>72</v>
      </c>
      <c r="E18" s="30">
        <v>0</v>
      </c>
      <c r="F18" s="16">
        <f t="shared" si="0"/>
        <v>0</v>
      </c>
      <c r="G18" s="19">
        <v>0.05</v>
      </c>
      <c r="H18" s="20">
        <f t="shared" si="1"/>
        <v>0</v>
      </c>
      <c r="I18" s="21">
        <f t="shared" si="2"/>
        <v>0</v>
      </c>
    </row>
    <row r="19" spans="1:9" ht="15" thickBot="1">
      <c r="A19" s="15">
        <v>5</v>
      </c>
      <c r="B19" s="24" t="s">
        <v>37</v>
      </c>
      <c r="C19" s="13" t="s">
        <v>22</v>
      </c>
      <c r="D19" s="13">
        <v>170</v>
      </c>
      <c r="E19" s="30">
        <v>0</v>
      </c>
      <c r="F19" s="16">
        <f t="shared" si="0"/>
        <v>0</v>
      </c>
      <c r="G19" s="19">
        <v>0.05</v>
      </c>
      <c r="H19" s="20">
        <f t="shared" si="1"/>
        <v>0</v>
      </c>
      <c r="I19" s="21">
        <f t="shared" si="2"/>
        <v>0</v>
      </c>
    </row>
    <row r="20" spans="1:9" ht="15" thickBot="1">
      <c r="A20" s="15">
        <v>6</v>
      </c>
      <c r="B20" s="24" t="s">
        <v>51</v>
      </c>
      <c r="C20" s="13" t="s">
        <v>22</v>
      </c>
      <c r="D20" s="13">
        <v>400</v>
      </c>
      <c r="E20" s="30">
        <v>0</v>
      </c>
      <c r="F20" s="16">
        <f t="shared" si="0"/>
        <v>0</v>
      </c>
      <c r="G20" s="19">
        <v>0.05</v>
      </c>
      <c r="H20" s="20">
        <f t="shared" si="1"/>
        <v>0</v>
      </c>
      <c r="I20" s="21">
        <f t="shared" si="2"/>
        <v>0</v>
      </c>
    </row>
    <row r="21" spans="1:9" ht="15" thickBot="1">
      <c r="A21" s="15">
        <v>7</v>
      </c>
      <c r="B21" s="25" t="s">
        <v>52</v>
      </c>
      <c r="C21" s="13" t="s">
        <v>22</v>
      </c>
      <c r="D21" s="13">
        <v>200</v>
      </c>
      <c r="E21" s="30">
        <v>0</v>
      </c>
      <c r="F21" s="16">
        <f t="shared" si="0"/>
        <v>0</v>
      </c>
      <c r="G21" s="19">
        <v>0.05</v>
      </c>
      <c r="H21" s="20">
        <f t="shared" si="1"/>
        <v>0</v>
      </c>
      <c r="I21" s="21">
        <f t="shared" si="2"/>
        <v>0</v>
      </c>
    </row>
    <row r="22" spans="1:9" ht="15" thickBot="1">
      <c r="A22" s="15">
        <v>8</v>
      </c>
      <c r="B22" s="23" t="s">
        <v>38</v>
      </c>
      <c r="C22" s="13" t="s">
        <v>22</v>
      </c>
      <c r="D22" s="13">
        <v>100</v>
      </c>
      <c r="E22" s="30">
        <v>0</v>
      </c>
      <c r="F22" s="16">
        <f t="shared" si="0"/>
        <v>0</v>
      </c>
      <c r="G22" s="19">
        <v>0.05</v>
      </c>
      <c r="H22" s="20">
        <f t="shared" si="1"/>
        <v>0</v>
      </c>
      <c r="I22" s="21">
        <f t="shared" si="2"/>
        <v>0</v>
      </c>
    </row>
    <row r="23" spans="1:9" ht="15" thickBot="1">
      <c r="A23" s="15">
        <v>9</v>
      </c>
      <c r="B23" s="23" t="s">
        <v>39</v>
      </c>
      <c r="C23" s="13" t="s">
        <v>22</v>
      </c>
      <c r="D23" s="13">
        <v>230</v>
      </c>
      <c r="E23" s="30">
        <v>0</v>
      </c>
      <c r="F23" s="16">
        <f t="shared" si="0"/>
        <v>0</v>
      </c>
      <c r="G23" s="19">
        <v>0.05</v>
      </c>
      <c r="H23" s="20">
        <f t="shared" si="1"/>
        <v>0</v>
      </c>
      <c r="I23" s="21">
        <f t="shared" si="2"/>
        <v>0</v>
      </c>
    </row>
    <row r="24" spans="1:9" ht="29.4" thickBot="1">
      <c r="A24" s="15">
        <v>10</v>
      </c>
      <c r="B24" s="23" t="s">
        <v>40</v>
      </c>
      <c r="C24" s="13" t="s">
        <v>22</v>
      </c>
      <c r="D24" s="13">
        <v>20</v>
      </c>
      <c r="E24" s="30">
        <v>0</v>
      </c>
      <c r="F24" s="16">
        <f t="shared" si="0"/>
        <v>0</v>
      </c>
      <c r="G24" s="19">
        <v>0.05</v>
      </c>
      <c r="H24" s="20">
        <f t="shared" si="1"/>
        <v>0</v>
      </c>
      <c r="I24" s="21">
        <f t="shared" si="2"/>
        <v>0</v>
      </c>
    </row>
    <row r="25" spans="1:9" ht="15" thickBot="1">
      <c r="A25" s="15">
        <v>11</v>
      </c>
      <c r="B25" s="23" t="s">
        <v>41</v>
      </c>
      <c r="C25" s="13" t="s">
        <v>22</v>
      </c>
      <c r="D25" s="13">
        <v>200</v>
      </c>
      <c r="E25" s="30">
        <v>0</v>
      </c>
      <c r="F25" s="16">
        <f t="shared" si="0"/>
        <v>0</v>
      </c>
      <c r="G25" s="19">
        <v>0.05</v>
      </c>
      <c r="H25" s="20">
        <f t="shared" si="1"/>
        <v>0</v>
      </c>
      <c r="I25" s="21">
        <f t="shared" si="2"/>
        <v>0</v>
      </c>
    </row>
    <row r="26" spans="1:9" ht="15" thickBot="1">
      <c r="A26" s="15">
        <v>12</v>
      </c>
      <c r="B26" s="23" t="s">
        <v>42</v>
      </c>
      <c r="C26" s="13" t="s">
        <v>22</v>
      </c>
      <c r="D26" s="13">
        <v>1400</v>
      </c>
      <c r="E26" s="30">
        <v>0</v>
      </c>
      <c r="F26" s="16">
        <f t="shared" si="0"/>
        <v>0</v>
      </c>
      <c r="G26" s="19">
        <v>0.05</v>
      </c>
      <c r="H26" s="20">
        <f t="shared" si="1"/>
        <v>0</v>
      </c>
      <c r="I26" s="21">
        <f t="shared" si="2"/>
        <v>0</v>
      </c>
    </row>
    <row r="27" spans="1:9" ht="15" thickBot="1">
      <c r="A27" s="15">
        <v>13</v>
      </c>
      <c r="B27" s="23" t="s">
        <v>43</v>
      </c>
      <c r="C27" s="13" t="s">
        <v>22</v>
      </c>
      <c r="D27" s="13">
        <v>75</v>
      </c>
      <c r="E27" s="30">
        <v>0</v>
      </c>
      <c r="F27" s="16">
        <f t="shared" si="0"/>
        <v>0</v>
      </c>
      <c r="G27" s="19">
        <v>0.05</v>
      </c>
      <c r="H27" s="20">
        <f t="shared" si="1"/>
        <v>0</v>
      </c>
      <c r="I27" s="21">
        <f t="shared" si="2"/>
        <v>0</v>
      </c>
    </row>
    <row r="28" spans="1:9" ht="15" thickBot="1">
      <c r="A28" s="15">
        <v>14</v>
      </c>
      <c r="B28" s="23" t="s">
        <v>44</v>
      </c>
      <c r="C28" s="13" t="s">
        <v>22</v>
      </c>
      <c r="D28" s="13">
        <v>80</v>
      </c>
      <c r="E28" s="30">
        <v>0</v>
      </c>
      <c r="F28" s="16">
        <f t="shared" si="0"/>
        <v>0</v>
      </c>
      <c r="G28" s="19">
        <v>0.05</v>
      </c>
      <c r="H28" s="20">
        <f t="shared" si="1"/>
        <v>0</v>
      </c>
      <c r="I28" s="21">
        <f t="shared" si="2"/>
        <v>0</v>
      </c>
    </row>
    <row r="29" spans="1:9" ht="15" thickBot="1">
      <c r="A29" s="15">
        <v>15</v>
      </c>
      <c r="B29" s="23" t="s">
        <v>45</v>
      </c>
      <c r="C29" s="13" t="s">
        <v>22</v>
      </c>
      <c r="D29" s="13">
        <v>20</v>
      </c>
      <c r="E29" s="30">
        <v>0</v>
      </c>
      <c r="F29" s="16">
        <f t="shared" si="0"/>
        <v>0</v>
      </c>
      <c r="G29" s="19">
        <v>0.05</v>
      </c>
      <c r="H29" s="20">
        <f t="shared" si="1"/>
        <v>0</v>
      </c>
      <c r="I29" s="21">
        <f t="shared" si="2"/>
        <v>0</v>
      </c>
    </row>
    <row r="30" spans="1:9" ht="15" thickBot="1">
      <c r="A30" s="15">
        <v>16</v>
      </c>
      <c r="B30" s="23" t="s">
        <v>46</v>
      </c>
      <c r="C30" s="13" t="s">
        <v>22</v>
      </c>
      <c r="D30" s="13">
        <v>170</v>
      </c>
      <c r="E30" s="30">
        <v>0</v>
      </c>
      <c r="F30" s="16">
        <f t="shared" si="0"/>
        <v>0</v>
      </c>
      <c r="G30" s="19">
        <v>0.05</v>
      </c>
      <c r="H30" s="20">
        <f t="shared" si="1"/>
        <v>0</v>
      </c>
      <c r="I30" s="21">
        <f t="shared" si="2"/>
        <v>0</v>
      </c>
    </row>
    <row r="31" spans="1:9" ht="15" thickBot="1">
      <c r="A31" s="15">
        <v>17</v>
      </c>
      <c r="B31" s="23" t="s">
        <v>47</v>
      </c>
      <c r="C31" s="13" t="s">
        <v>22</v>
      </c>
      <c r="D31" s="13">
        <v>20</v>
      </c>
      <c r="E31" s="30">
        <v>0</v>
      </c>
      <c r="F31" s="16">
        <f t="shared" si="0"/>
        <v>0</v>
      </c>
      <c r="G31" s="19">
        <v>0.05</v>
      </c>
      <c r="H31" s="20">
        <f t="shared" si="1"/>
        <v>0</v>
      </c>
      <c r="I31" s="21">
        <f t="shared" si="2"/>
        <v>0</v>
      </c>
    </row>
    <row r="32" spans="1:9" ht="15" thickBot="1">
      <c r="A32" s="15">
        <v>18</v>
      </c>
      <c r="B32" s="23" t="s">
        <v>48</v>
      </c>
      <c r="C32" s="13" t="s">
        <v>22</v>
      </c>
      <c r="D32" s="13">
        <v>500</v>
      </c>
      <c r="E32" s="30">
        <v>0</v>
      </c>
      <c r="F32" s="16">
        <f t="shared" si="0"/>
        <v>0</v>
      </c>
      <c r="G32" s="19">
        <v>0.05</v>
      </c>
      <c r="H32" s="20">
        <f t="shared" si="1"/>
        <v>0</v>
      </c>
      <c r="I32" s="21">
        <f t="shared" si="2"/>
        <v>0</v>
      </c>
    </row>
    <row r="33" spans="1:9" ht="15" thickBot="1">
      <c r="A33" s="15">
        <v>19</v>
      </c>
      <c r="B33" s="23" t="s">
        <v>49</v>
      </c>
      <c r="C33" s="13" t="s">
        <v>22</v>
      </c>
      <c r="D33" s="13">
        <v>80</v>
      </c>
      <c r="E33" s="30">
        <v>0</v>
      </c>
      <c r="F33" s="16">
        <f t="shared" si="0"/>
        <v>0</v>
      </c>
      <c r="G33" s="19">
        <v>0.05</v>
      </c>
      <c r="H33" s="20">
        <f t="shared" si="1"/>
        <v>0</v>
      </c>
      <c r="I33" s="21">
        <f t="shared" si="2"/>
        <v>0</v>
      </c>
    </row>
    <row r="34" spans="1:9">
      <c r="A34" s="15">
        <v>20</v>
      </c>
      <c r="B34" s="23" t="s">
        <v>50</v>
      </c>
      <c r="C34" s="13" t="s">
        <v>22</v>
      </c>
      <c r="D34" s="13">
        <v>50</v>
      </c>
      <c r="E34" s="30">
        <v>0</v>
      </c>
      <c r="F34" s="16">
        <f t="shared" si="0"/>
        <v>0</v>
      </c>
      <c r="G34" s="19">
        <v>0.05</v>
      </c>
      <c r="H34" s="20">
        <f t="shared" si="1"/>
        <v>0</v>
      </c>
      <c r="I34" s="21">
        <f t="shared" si="2"/>
        <v>0</v>
      </c>
    </row>
    <row r="35" spans="1:9">
      <c r="A35" s="13"/>
      <c r="B35" s="13" t="s">
        <v>26</v>
      </c>
      <c r="C35" s="13"/>
      <c r="D35" s="13" t="s">
        <v>30</v>
      </c>
      <c r="E35" s="18" t="s">
        <v>25</v>
      </c>
      <c r="F35" s="17">
        <f>SUM(F15:F34)</f>
        <v>0</v>
      </c>
      <c r="G35" s="13" t="s">
        <v>29</v>
      </c>
      <c r="H35" s="18">
        <f>SUM(H15:H34)</f>
        <v>0</v>
      </c>
      <c r="I35" s="17">
        <f>SUM(I15:I34)</f>
        <v>0</v>
      </c>
    </row>
    <row r="38" spans="1:9">
      <c r="F38" t="s">
        <v>24</v>
      </c>
    </row>
    <row r="39" spans="1:9">
      <c r="F39" s="22" t="s">
        <v>31</v>
      </c>
    </row>
  </sheetData>
  <sheetProtection formatCells="0"/>
  <mergeCells count="2">
    <mergeCell ref="A11:A14"/>
    <mergeCell ref="B11:B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2025-10-16T10:34:52Z</dcterms:modified>
</cp:coreProperties>
</file>